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2 ORDINE\direzione Y\"/>
    </mc:Choice>
  </mc:AlternateContent>
  <bookViews>
    <workbookView xWindow="0" yWindow="0" windowWidth="10695" windowHeight="7185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<sst xmlns="http://schemas.openxmlformats.org/spreadsheetml/2006/main" count="64" uniqueCount="43">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</sst>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0.82523302263648468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14.993361817218965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0.53529649052037109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4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5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P17" s="29" t="s">
        <v>23</v>
      </c>
      <c r="Q17" s="29"/>
      <c r="R17" s="29"/>
      <c r="S17" s="29"/>
    </row>
    <row r="18" spans="2:19" x14ac:dyDescent="0.2">
      <c r="B18" s="25">
        <v>3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34020000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34020000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5</v>
      </c>
      <c r="H28" s="7" t="s">
        <v>17</v>
      </c>
      <c r="I28" s="28">
        <f>IF(B3&lt;3,C27/(I27+I31)*2,0)</f>
        <v>0.45572916666666669</v>
      </c>
      <c r="J28" s="7"/>
      <c r="K28" s="7"/>
      <c r="L28" s="28">
        <f>G28</f>
        <v>5</v>
      </c>
      <c r="M28" s="7"/>
      <c r="N28" s="7"/>
      <c r="O28" s="28">
        <f>L28</f>
        <v>5</v>
      </c>
      <c r="P28" s="7" t="s">
        <v>18</v>
      </c>
      <c r="Q28" s="28">
        <f>IF(B8&lt;3,C27/(Q27+Q31)*2,0)</f>
        <v>0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30</v>
      </c>
      <c r="H30" s="7" t="s">
        <v>9</v>
      </c>
      <c r="I30" s="7">
        <f>G30*G31^3/12</f>
        <v>540000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540000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60</v>
      </c>
      <c r="F31" s="7"/>
      <c r="G31" s="7">
        <f>E31</f>
        <v>60</v>
      </c>
      <c r="H31" s="7" t="s">
        <v>14</v>
      </c>
      <c r="I31" s="27">
        <f>$C$21*I30/G32/100</f>
        <v>34020000</v>
      </c>
      <c r="J31" s="26" t="s">
        <v>16</v>
      </c>
      <c r="K31" s="7"/>
      <c r="L31" s="7">
        <f>IF($B$13=1,K14,K20)</f>
        <v>60</v>
      </c>
      <c r="M31" s="7">
        <f>IF($B$18=1,0,IF($B$18=2,L31,L27))</f>
        <v>60</v>
      </c>
      <c r="N31" s="7"/>
      <c r="O31" s="7">
        <f>M31</f>
        <v>60</v>
      </c>
      <c r="P31" s="7" t="s">
        <v>15</v>
      </c>
      <c r="Q31" s="27">
        <f>$C$21*Q30/O32/100</f>
        <v>34020000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5</v>
      </c>
      <c r="F32" s="7"/>
      <c r="G32" s="28">
        <f>E32</f>
        <v>5</v>
      </c>
      <c r="H32" s="26"/>
      <c r="I32" s="7"/>
      <c r="J32" s="7"/>
      <c r="K32" s="7"/>
      <c r="L32" s="7"/>
      <c r="M32" s="28">
        <f>G32</f>
        <v>5</v>
      </c>
      <c r="N32" s="7"/>
      <c r="O32" s="28">
        <f>M32</f>
        <v>5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2016-11-24T11:25:15Z</dcterms:modified>
</cp:coreProperties>
</file>